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23340" windowHeight="9030"/>
  </bookViews>
  <sheets>
    <sheet name="დადებითი" sheetId="2" r:id="rId1"/>
    <sheet name="უარი" sheetId="3" r:id="rId2"/>
    <sheet name="გადადებული" sheetId="4" r:id="rId3"/>
    <sheet name="Sheet1" sheetId="5" r:id="rId4"/>
  </sheets>
  <definedNames>
    <definedName name="_xlnm._FilterDatabase" localSheetId="0" hidden="1">დადებითი!$A$1:$M$1</definedName>
  </definedNames>
  <calcPr calcId="145621"/>
</workbook>
</file>

<file path=xl/calcChain.xml><?xml version="1.0" encoding="utf-8"?>
<calcChain xmlns="http://schemas.openxmlformats.org/spreadsheetml/2006/main">
  <c r="K6" i="5" l="1"/>
  <c r="K4" i="5"/>
</calcChain>
</file>

<file path=xl/sharedStrings.xml><?xml version="1.0" encoding="utf-8"?>
<sst xmlns="http://schemas.openxmlformats.org/spreadsheetml/2006/main" count="509" uniqueCount="250">
  <si>
    <t>№</t>
  </si>
  <si>
    <t>გვარი, სახელი</t>
  </si>
  <si>
    <t>დაბადების თარიღი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</si>
  <si>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</si>
  <si>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</si>
  <si>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</si>
  <si>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</si>
  <si>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</si>
  <si>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</si>
  <si>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</si>
  <si>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</si>
  <si>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აგუმავა ლეონიდ</t>
  </si>
  <si>
    <t>13.03.1960</t>
  </si>
  <si>
    <t/>
  </si>
  <si>
    <t>01 133243</t>
  </si>
  <si>
    <t>აფხაზი , ოკუპირებული აფხაზეთის მცხოვრები</t>
  </si>
  <si>
    <t>ცერებრული შეშუპება;ტვინის ღეროს ავთვისებიანი სიმსივნე;სუნთქვის მწვავე უკმარისობა;მჟავა-ტუტოვანი წონასწორობის შერეული დარღვევები;პნევმონია, დაუზუსტებელი</t>
  </si>
  <si>
    <t>შპს რეგიონული ჰოსპიტალი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</si>
  <si>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</si>
  <si>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</si>
  <si>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ლიმიტი. ონკოლოგია. რეანიმაცია. გადამოწმებული. 2019წ დაფინანსებულია 13537,5 ლარით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</si>
  <si>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</si>
  <si>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სს გეფა</t>
  </si>
  <si>
    <t>ოკუპირებული აფხაზეთის მცხოვრები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</si>
  <si>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</si>
  <si>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ოსი, ყოფილი სამხრეთ ოსეთის მცხოვრები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</si>
  <si>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</si>
  <si>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</si>
  <si>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სს ჯერარსი</t>
  </si>
  <si>
    <t>სს "ევექსის ჰოსპიტლები" - ონკოლოგიის ცენტრი</t>
  </si>
  <si>
    <t>შპს ონკოლოგიის სამეცნიერო კვლევითი ცენტრი</t>
  </si>
  <si>
    <t>აფხაზი ბავშვი, ოკუპირებული აფხაზეთის მცხოვრები</t>
  </si>
  <si>
    <t>ტარბა სტანისლავ</t>
  </si>
  <si>
    <t>23.12.1962</t>
  </si>
  <si>
    <t>04№0077759</t>
  </si>
  <si>
    <t>შუა წილი, ბრონქი ან ფილტვი (ავთვისებიანი სიმსივნე);შუა წილი, ბრონქი ან ფილტვი (ავთვისებიანი სიმსივნე);შუა წილი, ბრონქი ან ფილტვი (ავთვისებიანი სიმსივნე)</t>
  </si>
  <si>
    <t>შპს მაღალი სამედიცინო ტექნოლოგიების ცენტრი, საუნივერსიტეტო კლინიკა</t>
  </si>
  <si>
    <t>შუა წილი, ბრონქი ან ფილტვი (ავთვისებიანი სიმსივნე)</t>
  </si>
  <si>
    <t>შპს მერმისი;შპს "მერმისი"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</si>
  <si>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</si>
  <si>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სს "ევექსის ჰოსპიტლები" - ზუგდიდის რეფერალური ჰოსპიტალი</t>
  </si>
  <si>
    <t>ჭკოტუა (ჩკოტუა) ინალ</t>
  </si>
  <si>
    <t>28.12.1995</t>
  </si>
  <si>
    <t>01114733</t>
  </si>
  <si>
    <t>სათესლე პარკში ჩამოსული სათესლე ჯირკვლის ავთვისებიანი სიმსივნე</t>
  </si>
  <si>
    <t>ქრონიკული ვირუსული ჰეპატიტი C</t>
  </si>
  <si>
    <t>შპს ავერსი-ფარმა</t>
  </si>
  <si>
    <t>სს კ. ერისთავის სახელობის ექსპერიმენტული და კლინიკური ქირურგიის ეროვნული ცენტრი</t>
  </si>
  <si>
    <t>შპს ნიუ ჰოსპიტალს</t>
  </si>
  <si>
    <t>ზედა სასუნთქი გზების სხვა მწვავე ინფექციები მრავლობითი ლოკალიზაციის</t>
  </si>
  <si>
    <t>დოკუმენტის № ან პირადი №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</si>
  <si>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სამინისტრო;ასოციაცია "მშვიდობიანი და საქმიანი კავკასია"</t>
  </si>
  <si>
    <t>კოკოევა ალლა</t>
  </si>
  <si>
    <t>03.02.1975</t>
  </si>
  <si>
    <t>0038370</t>
  </si>
  <si>
    <t>დვრილის და არეოლას (დვრილის ბაკი) ავთვისებიანი სიმსივნე</t>
  </si>
  <si>
    <t>შპს ,,პერსონალიზებული მედიცინის ინსტიტუტი"</t>
  </si>
  <si>
    <t>შპს "ისრაელი-საქართველოს სამედიცინო კვლევითი კლინიკა ჰელსიკორი"</t>
  </si>
  <si>
    <t>გვაძბაია ევა</t>
  </si>
  <si>
    <t>24.09.2019</t>
  </si>
  <si>
    <t>115N193</t>
  </si>
  <si>
    <t>შპს ავერსის კლინიკა</t>
  </si>
  <si>
    <t>ტაბაღუა ასმათ</t>
  </si>
  <si>
    <t>07.12.1979</t>
  </si>
  <si>
    <t>01 105776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</si>
  <si>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</si>
  <si>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174839. ლიმიტი სრულად ამოწურა 2019წ. ონკოლოგია. ქიმია+კვლევები.</t>
  </si>
  <si>
    <t>სარძევე ჯირკვალი, დაუზუსტებელი ნაწილის ავთვისებიანი სიმსივნე</t>
  </si>
  <si>
    <t>174839. ლიმიტი სრულად ამოწურა 2019წ. ონკოლოგია. მედიკამენტები. ორი მოთხოვნა.</t>
  </si>
  <si>
    <t>ხიშბა ინარ</t>
  </si>
  <si>
    <t>01.01.1979</t>
  </si>
  <si>
    <t>020047244</t>
  </si>
  <si>
    <t>სპინალური სტენოზი;კისრის სეგმენტის მალთაშუა დისკების დაზიანება რადიკულოპათიასთან ერთად</t>
  </si>
  <si>
    <t>174256  ოპერაცია ცერვ. ნერვების და კისრის ნაწილის წინა დეკომპრესია</t>
  </si>
  <si>
    <t>კაკობა ვასილი</t>
  </si>
  <si>
    <t>22.08.1961</t>
  </si>
  <si>
    <t>04N0086418</t>
  </si>
  <si>
    <t>დიფუზური მსხვილუჯრედული B-უჯრედული ლიმფომა</t>
  </si>
  <si>
    <t>174254  ქიმიოთერაპია, მეორე მოთხოვნა მედიკემნები აფთიაქიდან</t>
  </si>
  <si>
    <t>174254  , მედიკემნები აფთიაქიდან.  მეორე მოთხოვნა ქიმიოთერაპიაზე</t>
  </si>
  <si>
    <t>ჩირიგბა მიმოზა</t>
  </si>
  <si>
    <t>25.12.1968</t>
  </si>
  <si>
    <t>09N0235743</t>
  </si>
  <si>
    <t>საშვილოსნოს ყელის ავთვისებიანი სიმსივნე, დაუზუსტებელი</t>
  </si>
  <si>
    <t>სს "უნივერსალური სამედიცინო ცენტრი"</t>
  </si>
  <si>
    <t>174257. ონკოლოგია. ქიმია. ორი მოთხოვნა. 2019წ დაფინანსებულია 4775,509 ლარით</t>
  </si>
  <si>
    <t>174257. ონკოლოგია. მედიკამენტები. ორი მოთხოვნა. 2019წ დაფინანსებულია 4775,50 ლარით</t>
  </si>
  <si>
    <t>კვარანძია მარია</t>
  </si>
  <si>
    <t>25.02.1967</t>
  </si>
  <si>
    <t>04№0079336</t>
  </si>
  <si>
    <t>ენდომეტრიუმის ჯირკვლოვანი ჰიპერპლაზია</t>
  </si>
  <si>
    <t>174259. ოპერაცია-ენდომეტრიუმის ჰისტეროსკოპიული ამოკვეთა.</t>
  </si>
  <si>
    <t>ციმინტია სერგეი</t>
  </si>
  <si>
    <t>05.02.1957</t>
  </si>
  <si>
    <t>07№0164425</t>
  </si>
  <si>
    <t>გულის შეგუბებითი უკმარისობა;წინაგულების ფიბრილაცია და თრთოლვა;ინტრაკარდიული თრომბოზი, რომელიც არ არის შეტანილი სხვა რუბრიკებში;სუნთქვის მწვავე უკმარისობა;ესენციური (პირველადი) ჰიპერტენზია;მიტრალური (სარქვლის) ნაკლოვანება</t>
  </si>
  <si>
    <t>174261. ჩატარებული სტაციონარული მკურნალობა. გადამოწმებული. 2019წ-2100 ლარით</t>
  </si>
  <si>
    <t>ტარბა ბესლან</t>
  </si>
  <si>
    <t>23.01.1981</t>
  </si>
  <si>
    <t>09№0244213</t>
  </si>
  <si>
    <t>სათესლის ავთვისებიანი სიმსივნე, დაუზუსტებელი</t>
  </si>
  <si>
    <t>174832. ონკოლოგია. ქიმია. ორი მოთხოვნა.  2019წ დაფინანსებულია 9431,53 ლარით</t>
  </si>
  <si>
    <t>174832. ონკოლოგია. მედიკამენტები. ორი მოთხოვნა.  2019წ დაფინანსებულია 9431,53 ლარით</t>
  </si>
  <si>
    <t>ფაჩულია ვახტანგ</t>
  </si>
  <si>
    <t>24.05.1971</t>
  </si>
  <si>
    <t>040078952</t>
  </si>
  <si>
    <t>სტენოკარდიის სხვა ფორმები</t>
  </si>
  <si>
    <t>174833. კ/გრაფია. 2019წ დაფინანსებულია 583 ლარით</t>
  </si>
  <si>
    <t>ჩოჩუა გალტერ</t>
  </si>
  <si>
    <t>19.12.1970</t>
  </si>
  <si>
    <t>01 040219</t>
  </si>
  <si>
    <t>ცერებრული ანევრიზმა, გასკდომის გარეშე</t>
  </si>
  <si>
    <t>174837. კისრის და თავის ტვინის არტერიების ანგიოგრაფია</t>
  </si>
  <si>
    <t>მამფორია თენგიზ</t>
  </si>
  <si>
    <t>30.06.1984</t>
  </si>
  <si>
    <t>04№0086964</t>
  </si>
  <si>
    <t>174838. ჰეპატიტი. კვლევები.</t>
  </si>
  <si>
    <t>ტალანოვა ელენა</t>
  </si>
  <si>
    <t>14.08.1965</t>
  </si>
  <si>
    <t>01 057958</t>
  </si>
  <si>
    <t>კიდურის სხვა ნაწილების ფლეგმონა;სხვა ოსტეომიელიტი;ცხელება;ინსულინდამოუკიდებელი შაქრიანი დიაბეტი, დაუზუსტებელი გართულებებით;პერიფერიული ანგიოპათია იმ ავადმყოფობის დროს, რომლებიც შეტანილია სხვა რუბრიკებში;ნეიროპათიური ართროპათია</t>
  </si>
  <si>
    <t>შპს აკადემიკოს ვახტანგ ბოჭორიშვილის კლინიკა.</t>
  </si>
  <si>
    <t>174842. ოპერაცია-რბილი ქსოვილის უბრალო ჩაჭრა; კოჭ-წვივი და ტერფი, ფეხის თითის ამპუტაცია</t>
  </si>
  <si>
    <t>შანავა თეა</t>
  </si>
  <si>
    <t>22.11.1986</t>
  </si>
  <si>
    <t>01 005668</t>
  </si>
  <si>
    <t>პნევმონია, დაუზუსტებელი;სუნთქვის უკმარისობა, დაუზუსტებელი;ანემია, დაუზუსტებელი</t>
  </si>
  <si>
    <t>174843. ჩატარებული სტაციონარული მკურნალობა. გადამოწმებული</t>
  </si>
  <si>
    <t>შაკაია იგორი</t>
  </si>
  <si>
    <t>05.05.1957</t>
  </si>
  <si>
    <t>01 086548</t>
  </si>
  <si>
    <t>მრავლობითი მიელომა (მიელომური ავადმყოფობა)</t>
  </si>
  <si>
    <t>174845. აჭარბებს ლიმიტს. ონკოლოგია. მედიკამენტი-ლენალიდი- აბი. (ფორმა-100 ში მითითებულია). 2019წ-13216,5ლარით</t>
  </si>
  <si>
    <t>ხიტაროვა მონიკა</t>
  </si>
  <si>
    <t>11.02.2018</t>
  </si>
  <si>
    <t>ბარძაყის დიაფიზური (სხეულის) მოტეხილობა</t>
  </si>
  <si>
    <t>174846. ჩატარებული ოპერაცია (ნოემბერი) ბარძაყის ძვლის მოტეხილობის შიდა ფიქსაცია. გადამოწმებული</t>
  </si>
  <si>
    <t>მწვავე ბრონქიტი, დაუზუსტებელი</t>
  </si>
  <si>
    <t>174849.  სტაციონარი ჩატარებული (ნოემბერი). გადამოწმებული. 2019წ დაფინანსებულია 1443,46 ლარით</t>
  </si>
  <si>
    <t>კვირკვილია ძაბული</t>
  </si>
  <si>
    <t>05.07.1939</t>
  </si>
  <si>
    <t>01 030171</t>
  </si>
  <si>
    <t>174850. ჩატარებული ოპერაცია (ნოემბერი) ბარძაყის ძვალზე (ტრავმა). გადმოყვანილია საგანგებო სიტუაციების კორდინაციისა და გადაუდებელი დახმარების ცენტრის მიერ</t>
  </si>
  <si>
    <t>ურიდია ემზარი</t>
  </si>
  <si>
    <t>24.02.1969</t>
  </si>
  <si>
    <t>09№0242520</t>
  </si>
  <si>
    <t>კიდურების არტერიების ათეროსკლეროზი</t>
  </si>
  <si>
    <t>174851.  ოპერაცია-თეძოს არტერიის სტენტირება. თეძოს არტერიის პერკუტანული პლასტიკა</t>
  </si>
  <si>
    <t>ჩამაგუა ჟუჟუნა</t>
  </si>
  <si>
    <t>25.01.1959</t>
  </si>
  <si>
    <t>07№0165128</t>
  </si>
  <si>
    <t>მუცლის აორტის ემბოლია და თრომბოზი;კიდურების არტერიების ათეროსკლეროზი</t>
  </si>
  <si>
    <t>174871. მოთხოვნა აჭარბებს ლიმიტს. ოპერაცია- თეძოს არტერიის სტენტირება- 17600 ლარი,  სტენტის თანხა 7180 ლარი</t>
  </si>
  <si>
    <t>გვაზავა ფელიქს</t>
  </si>
  <si>
    <t>16.12.2012</t>
  </si>
  <si>
    <t>058773</t>
  </si>
  <si>
    <t>ოპერაციის შემდგომი სხვა დაზუსტებული მდგომარეობები</t>
  </si>
  <si>
    <t>სს „ევექსის ჰოსპიტლები“ - მ. იაშვილის სახელობის ბავშვთა ცენტრალური საავადმყოფო</t>
  </si>
  <si>
    <t>176507.  ტოზილექტომიის შემდეგ 5 დღეში გართულების გამო ჩაუტარდა სხვა ოპერაცია ხახასა და ახლომდებარე სტრუქტურებზე. 2019წ -550,55 ლარით</t>
  </si>
  <si>
    <t>176488. ონკოლოგია. მრტ კვლევა.  2019წ დაფინანსებულია 8247,13 ლარით</t>
  </si>
  <si>
    <t>ჯაგაევ ხადუმარ</t>
  </si>
  <si>
    <t>01.11.1938</t>
  </si>
  <si>
    <t>0003434</t>
  </si>
  <si>
    <t>მიოკარდიუმის წინა კედლის მწვავე, ტრანსმურული ინფარქტი;სუნთქვის მწვავე უკმარისობა;პლევრის სხვა დაზუსტებული მდგომარეობები;წინაგულების ფიბრილაცია და თრთოლვა;გულის შეგუბებითი უკმარისობა;გულის ჰიპერტენზიული ავადმყოფობა გულის (შეგუბებითი) უკმარისობით;შოკი, რომელიც არ არის შეტანილი სხვა რუბრიკებში</t>
  </si>
  <si>
    <t>175044. ჩატარებული. გადმოყვანილია საგანგებო სიტუაციების კორდინაციისა და გადაუდებელი დახმარების ცენტრის მიერ</t>
  </si>
  <si>
    <t>გაგლოევა ხანიფა</t>
  </si>
  <si>
    <t>06.05.1937</t>
  </si>
  <si>
    <t>ლიმფური კვანძების გენერალიზებული გადიდება;სპლენომეგალია, რომლებიც არ არის შეტანილი სხვა რუბრიკებში</t>
  </si>
  <si>
    <t>სს გერმანული ჰოსპიტალი</t>
  </si>
  <si>
    <t>175045. ოპერაცია- საზარდულის ლიმფური კვანძების ამოკვეთა+ იმუნოჰისტოქტომიური კვლევა</t>
  </si>
  <si>
    <t>ჯიჯოევა მარინა</t>
  </si>
  <si>
    <t>01.12.1963</t>
  </si>
  <si>
    <t>11 02 022020</t>
  </si>
  <si>
    <t>ცხვირ-ხახის სიმსივნე, დაუზუსტებელი  (ავთვისებიანი სიმსივნე);არა-ჰოჯკინის ლიმფომა,  დაუზუსტებელი ტიპი;ცხვირ-ხახის სიმსივნე, დაუზუსტებელი  (ავთვისებიანი სიმსივნე);არა-ჰოჯკინის ლიმფომა,  დაუზუსტებელი ტიპი;ცხვირ-ხახის სიმსივნე, დაუზუსტებელი  (ავთვისებიანი სიმსივნე);არა-ჰოჯკინის ლიმფომა,  დაუზუსტებელი ტიპი</t>
  </si>
  <si>
    <t>175046. ონკოლოგია. კვლევები. 2019წ-1085 ლარით</t>
  </si>
  <si>
    <t>სალაყაია მარინა</t>
  </si>
  <si>
    <t>18.07.1963</t>
  </si>
  <si>
    <t>04№0085231</t>
  </si>
  <si>
    <t>საშვილოსნოს ყელის ავთვისებიანი სიმსივნე</t>
  </si>
  <si>
    <t>175856 ონკოლოგია. პეტ კვლევა. 2019წ-8467ლარით</t>
  </si>
  <si>
    <t>ახსალბა ირაკლი</t>
  </si>
  <si>
    <t>03.07.1971</t>
  </si>
  <si>
    <t>01№0009772</t>
  </si>
  <si>
    <t>ღვიძლის ფიბროზი და ციროზი;ენცეფალოპათია, დაუზუსტებელი;ასციტი;ინსულინდამოკიდებული შაქრიანი დიაბეტი</t>
  </si>
  <si>
    <t>თანამედროვე სამედიცინო ტექნოლოგიების დასავლეთის რეგიონალური ცენტრი</t>
  </si>
  <si>
    <t>175857. ჩატარებული სტაციონარული მკურნალობა.  გადამოწმებული. 2019წ დაფინანსებულია 3760,33 ლარით</t>
  </si>
  <si>
    <t>ნაყოფია ანჟელიკა</t>
  </si>
  <si>
    <t>03.04.1995</t>
  </si>
  <si>
    <t>01 137287</t>
  </si>
  <si>
    <t>სასწრაფო საკეისრო კვეთის ჩატარება</t>
  </si>
  <si>
    <t>სს „ევექსის ჰოსპიტლები“ - ივ. ბოკერიას სახელობის ჰოსპიტალი</t>
  </si>
  <si>
    <t>176131. საკეისრო კვეთა. გადამოწმებული</t>
  </si>
  <si>
    <t>ტორჩუა მირანდა</t>
  </si>
  <si>
    <t>27.09.1995</t>
  </si>
  <si>
    <t>04№0081959</t>
  </si>
  <si>
    <t>საცრემლე გზების სტენოზი და უკმარისობა</t>
  </si>
  <si>
    <t>შპს კლინიკა-ლჯ</t>
  </si>
  <si>
    <t>176133. ოპერაცია თვალზე-კანქვეშა (პერკუტანეული) დაკრიოცისტორინოსტომა</t>
  </si>
  <si>
    <t>ჯინჯოლია მანანა</t>
  </si>
  <si>
    <t>24.06.1959</t>
  </si>
  <si>
    <t>04№0088574</t>
  </si>
  <si>
    <t>საშვილოსნოს ინტრამურალული ლეიომიომა</t>
  </si>
  <si>
    <t>შპს კლინიკა ბომონდი</t>
  </si>
  <si>
    <t>176134. ოპერაცია-ჰისტერექტომია</t>
  </si>
  <si>
    <t>ბარმიშავა რუდიკ</t>
  </si>
  <si>
    <t>09.09.1956</t>
  </si>
  <si>
    <t>01№0011035</t>
  </si>
  <si>
    <t>176135. ონკოლოგია. ქიმია+იმუნოთერაპია. სამი მოთხოვნა</t>
  </si>
  <si>
    <t>176135. ონკოლოგია. მედიკამენტები. სამი მოთხოვნა</t>
  </si>
  <si>
    <t>176135. ონკოლოგია. მედიკამენტი- მაბტერა. სამი მოთხოვნა</t>
  </si>
  <si>
    <t>ცხოვრებოვა იანა</t>
  </si>
  <si>
    <t>03.08.1977</t>
  </si>
  <si>
    <t>0001534</t>
  </si>
  <si>
    <t>ასწვრივი კოლინჯის ავთვისვისებიანი სიმსივნე;ასწვრივი კოლინჯის ავთვისვისებიანი სიმსივნე</t>
  </si>
  <si>
    <t>ა(ა)იპ "ნიუ ვიჟენ საუნივერსიტეტო ჰოსპიტალი"</t>
  </si>
  <si>
    <t>176140.  ონკოლოგია. კვლევები. 2019წ- 8191,64 ლარით</t>
  </si>
  <si>
    <t>ჯიგკაევა ქეთინო</t>
  </si>
  <si>
    <t>04.03.1969</t>
  </si>
  <si>
    <t>1102017488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</si>
  <si>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</si>
  <si>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176142. ონკოლოგია. ქიმია+კვლევები+მედიკამენტი (ემენდი, ენდოქსანი, ეპირუბიცინი, ნეუტრომაქსი). 2019წ-3283 ლარით</t>
  </si>
  <si>
    <t>სობაევ ალბერტ</t>
  </si>
  <si>
    <t>08.04.1963</t>
  </si>
  <si>
    <t>11 02 042602</t>
  </si>
  <si>
    <t>სხვა და დაუზუსტებელი ნაწლავის ობსტრუქცია;ანემია, დაუზუსტებელი;შარდის ბუშტისავთვისებიანი სიმსივნე, დაუზუსტებელი</t>
  </si>
  <si>
    <t>176150. ჩატარებული. ოპერაცია-ტრანსვერზოსტომა, შეხორცებების მოცილება პერიტონეუმის ღრუდან. გადამოწმებული, ორი მოთხოვნა</t>
  </si>
  <si>
    <t>შარდის ბუშტისავთვისებიანი სიმსივნე, დაუზუსტებელი;შარდის ბუშტისავთვისებიანი სიმსივნე, დაუზუსტებელი</t>
  </si>
  <si>
    <t>176150. ონკოლოგია. ქიმია+ მედიკამენტები (კაბოპლატინი, გემციტაბინი). ორი მოთხოვნა</t>
  </si>
  <si>
    <t>176468. ონკოლოგია: ქიმია+კვლევები. ორი მოთხოვნა. 2019წ დაფინანსებულია 14095,11 ლარით</t>
  </si>
  <si>
    <t>176468. ონკოლოგია: მედიკამენტები. ორი მოთხოვნა. 2019წ დაფინანსებულია 14095,11 ლარით</t>
  </si>
  <si>
    <t>ჩალიგავა ილია</t>
  </si>
  <si>
    <t>11.11.2018</t>
  </si>
  <si>
    <t>103764</t>
  </si>
  <si>
    <t>176473. ჩატარებული სტაციონარული მკურნალობა. გადამოწმებული. 2019წ დაფინანსებულია 2947.91 ლარით</t>
  </si>
  <si>
    <t>ბენია იგორ</t>
  </si>
  <si>
    <t>08.06.1960</t>
  </si>
  <si>
    <t>01 094926</t>
  </si>
  <si>
    <t>კარის ვენის თრომბოზი;ღვიძლის, სანაღვლე ბუშტის და ნაღვლის სადინარების  გაურკვეველი ან უცნობი ქცევის სიმსივნე</t>
  </si>
  <si>
    <t>176655. ოპერაცია</t>
  </si>
  <si>
    <t>ეს-ოღლი რუშნი</t>
  </si>
  <si>
    <t>16.07.1957</t>
  </si>
  <si>
    <t>01 043886</t>
  </si>
  <si>
    <t>პანკრეასის სხეულის ავთვისებიანი სიმსივნე</t>
  </si>
  <si>
    <t>177834. ლაპარასკოპიული ბიოფსია</t>
  </si>
  <si>
    <t>177847. ონკოლოგია. ქიმია+კვლევები. 2019წ დაფინანსებულია 5265,42 ლარით</t>
  </si>
  <si>
    <t>ტორჩუა ელონა (ილონა)</t>
  </si>
  <si>
    <t>31.03.1979</t>
  </si>
  <si>
    <t>01 058891</t>
  </si>
  <si>
    <t>+ წელის და სხვა მალთაშუა დისკების დაზიანებანი რადიკულოპათიასთან ერთად</t>
  </si>
  <si>
    <t>178167. ოპერაცია-ხერხემლის ლუმბალური ნაწილის ღია დისკექტომია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</si>
</sst>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name val="Calibri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46" workbookViewId="0">
      <selection activeCell="H8" sqref="H8"/>
    </sheetView>
  </sheetViews>
  <sheetFormatPr defaultRowHeight="15.75"/>
  <cols>
    <col min="1" max="1" width="5.125" style="1" customWidth="1"/>
    <col min="2" max="2" width="10.875" style="1" customWidth="1"/>
    <col min="3" max="3" width="10.5" style="1" customWidth="1"/>
    <col min="4" max="4" width="10.25" style="1" customWidth="1"/>
    <col min="5" max="5" width="11.125" style="1" customWidth="1"/>
    <col min="6" max="6" width="17.5" style="1" customWidth="1"/>
    <col min="7" max="7" width="15.75" style="1" customWidth="1"/>
    <col min="8" max="8" width="8.75" style="1" customWidth="1"/>
    <col min="9" max="9" width="7.875" style="1" customWidth="1"/>
    <col min="10" max="10" width="8.625" style="1" customWidth="1"/>
    <col min="11" max="11" width="9.625" style="1" customWidth="1"/>
    <col min="12" max="12" width="19.875" style="1" customWidth="1"/>
    <col min="13" max="13" width="17.875" style="1" customWidth="1"/>
  </cols>
  <sheetData>
    <row r="1" spans="1:13" ht="46.5" customHeight="1">
      <c r="A1" s="2" t="s">
        <v>0</v>
      </c>
      <c r="B1" s="2" t="s">
        <v>1</v>
      </c>
      <c r="C1" s="2" t="s">
        <v>2</v>
      </c>
      <c r="D1" s="2" t="s">
        <v>50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129" customHeight="1">
      <c r="A2" s="4">
        <v>1</v>
      </c>
      <c r="B2" s="4" t="s">
        <v>69</v>
      </c>
      <c r="C2" s="4" t="s">
        <v>70</v>
      </c>
      <c r="D2" s="4" t="s">
        <v>71</v>
      </c>
      <c r="E2" s="4" t="s">
        <v>15</v>
      </c>
      <c r="F2" s="4" t="s">
        <v>72</v>
      </c>
      <c r="G2" s="4" t="s">
        <v>36</v>
      </c>
      <c r="H2" s="4">
        <v>6750</v>
      </c>
      <c r="I2" s="4" t="s">
        <v>18</v>
      </c>
      <c r="J2" s="4">
        <v>6250</v>
      </c>
      <c r="K2" s="4" t="s">
        <v>18</v>
      </c>
      <c r="L2" s="4" t="s">
        <v>19</v>
      </c>
      <c r="M2" s="4" t="s">
        <v>73</v>
      </c>
    </row>
    <row r="3" spans="1:13" ht="129" customHeight="1">
      <c r="A3" s="4">
        <v>2</v>
      </c>
      <c r="B3" s="4" t="s">
        <v>74</v>
      </c>
      <c r="C3" s="4" t="s">
        <v>75</v>
      </c>
      <c r="D3" s="4" t="s">
        <v>76</v>
      </c>
      <c r="E3" s="4" t="s">
        <v>15</v>
      </c>
      <c r="F3" s="4" t="s">
        <v>77</v>
      </c>
      <c r="G3" s="4" t="s">
        <v>47</v>
      </c>
      <c r="H3" s="4">
        <v>315</v>
      </c>
      <c r="I3" s="4" t="s">
        <v>18</v>
      </c>
      <c r="J3" s="4">
        <v>315</v>
      </c>
      <c r="K3" s="4" t="s">
        <v>18</v>
      </c>
      <c r="L3" s="4" t="s">
        <v>19</v>
      </c>
      <c r="M3" s="4" t="s">
        <v>78</v>
      </c>
    </row>
    <row r="4" spans="1:13" ht="140.25">
      <c r="A4" s="4">
        <v>3</v>
      </c>
      <c r="B4" s="4" t="s">
        <v>74</v>
      </c>
      <c r="C4" s="4" t="s">
        <v>75</v>
      </c>
      <c r="D4" s="4" t="s">
        <v>76</v>
      </c>
      <c r="E4" s="4" t="s">
        <v>15</v>
      </c>
      <c r="F4" s="4" t="s">
        <v>77</v>
      </c>
      <c r="G4" s="4" t="s">
        <v>46</v>
      </c>
      <c r="H4" s="4">
        <v>2152.1</v>
      </c>
      <c r="I4" s="4" t="s">
        <v>18</v>
      </c>
      <c r="J4" s="4">
        <v>2152.1</v>
      </c>
      <c r="K4" s="4" t="s">
        <v>18</v>
      </c>
      <c r="L4" s="4" t="s">
        <v>19</v>
      </c>
      <c r="M4" s="4" t="s">
        <v>79</v>
      </c>
    </row>
    <row r="5" spans="1:13" ht="140.25">
      <c r="A5" s="4">
        <v>4</v>
      </c>
      <c r="B5" s="4" t="s">
        <v>80</v>
      </c>
      <c r="C5" s="4" t="s">
        <v>81</v>
      </c>
      <c r="D5" s="4" t="s">
        <v>82</v>
      </c>
      <c r="E5" s="4" t="s">
        <v>15</v>
      </c>
      <c r="F5" s="4" t="s">
        <v>83</v>
      </c>
      <c r="G5" s="4" t="s">
        <v>84</v>
      </c>
      <c r="H5" s="4">
        <v>210</v>
      </c>
      <c r="I5" s="4" t="s">
        <v>18</v>
      </c>
      <c r="J5" s="4">
        <v>210</v>
      </c>
      <c r="K5" s="4" t="s">
        <v>18</v>
      </c>
      <c r="L5" s="4" t="s">
        <v>19</v>
      </c>
      <c r="M5" s="4" t="s">
        <v>85</v>
      </c>
    </row>
    <row r="6" spans="1:13" ht="232.5" customHeight="1">
      <c r="A6" s="4">
        <v>5</v>
      </c>
      <c r="B6" s="4" t="s">
        <v>80</v>
      </c>
      <c r="C6" s="4" t="s">
        <v>81</v>
      </c>
      <c r="D6" s="4" t="s">
        <v>82</v>
      </c>
      <c r="E6" s="4" t="s">
        <v>15</v>
      </c>
      <c r="F6" s="4" t="s">
        <v>83</v>
      </c>
      <c r="G6" s="4" t="s">
        <v>46</v>
      </c>
      <c r="H6" s="4">
        <v>596</v>
      </c>
      <c r="I6" s="4" t="s">
        <v>18</v>
      </c>
      <c r="J6" s="4">
        <v>596</v>
      </c>
      <c r="K6" s="4" t="s">
        <v>18</v>
      </c>
      <c r="L6" s="4" t="s">
        <v>19</v>
      </c>
      <c r="M6" s="4" t="s">
        <v>86</v>
      </c>
    </row>
    <row r="7" spans="1:13" ht="130.5" customHeight="1">
      <c r="A7" s="4">
        <v>6</v>
      </c>
      <c r="B7" s="4" t="s">
        <v>87</v>
      </c>
      <c r="C7" s="4" t="s">
        <v>88</v>
      </c>
      <c r="D7" s="4" t="s">
        <v>89</v>
      </c>
      <c r="E7" s="4" t="s">
        <v>15</v>
      </c>
      <c r="F7" s="4" t="s">
        <v>90</v>
      </c>
      <c r="G7" s="4" t="s">
        <v>21</v>
      </c>
      <c r="H7" s="4">
        <v>1150</v>
      </c>
      <c r="I7" s="4" t="s">
        <v>18</v>
      </c>
      <c r="J7" s="4">
        <v>1130</v>
      </c>
      <c r="K7" s="4" t="s">
        <v>18</v>
      </c>
      <c r="L7" s="4" t="s">
        <v>19</v>
      </c>
      <c r="M7" s="4" t="s">
        <v>91</v>
      </c>
    </row>
    <row r="8" spans="1:13" ht="178.5">
      <c r="A8" s="4">
        <v>7</v>
      </c>
      <c r="B8" s="4" t="s">
        <v>92</v>
      </c>
      <c r="C8" s="4" t="s">
        <v>93</v>
      </c>
      <c r="D8" s="4" t="s">
        <v>94</v>
      </c>
      <c r="E8" s="4" t="s">
        <v>15</v>
      </c>
      <c r="F8" s="4" t="s">
        <v>95</v>
      </c>
      <c r="G8" s="4" t="s">
        <v>28</v>
      </c>
      <c r="H8" s="4">
        <v>900</v>
      </c>
      <c r="I8" s="4" t="s">
        <v>18</v>
      </c>
      <c r="J8" s="4">
        <v>900</v>
      </c>
      <c r="K8" s="4" t="s">
        <v>18</v>
      </c>
      <c r="L8" s="4" t="s">
        <v>19</v>
      </c>
      <c r="M8" s="4" t="s">
        <v>96</v>
      </c>
    </row>
    <row r="9" spans="1:13" ht="140.25">
      <c r="A9" s="4">
        <v>8</v>
      </c>
      <c r="B9" s="4" t="s">
        <v>97</v>
      </c>
      <c r="C9" s="4" t="s">
        <v>98</v>
      </c>
      <c r="D9" s="4" t="s">
        <v>99</v>
      </c>
      <c r="E9" s="4" t="s">
        <v>15</v>
      </c>
      <c r="F9" s="4" t="s">
        <v>100</v>
      </c>
      <c r="G9" s="4" t="s">
        <v>29</v>
      </c>
      <c r="H9" s="4">
        <v>620</v>
      </c>
      <c r="I9" s="4" t="s">
        <v>18</v>
      </c>
      <c r="J9" s="4">
        <v>620</v>
      </c>
      <c r="K9" s="4" t="s">
        <v>18</v>
      </c>
      <c r="L9" s="4" t="s">
        <v>19</v>
      </c>
      <c r="M9" s="4" t="s">
        <v>101</v>
      </c>
    </row>
    <row r="10" spans="1:13" ht="129" customHeight="1">
      <c r="A10" s="4">
        <v>9</v>
      </c>
      <c r="B10" s="4" t="s">
        <v>97</v>
      </c>
      <c r="C10" s="4" t="s">
        <v>98</v>
      </c>
      <c r="D10" s="4" t="s">
        <v>99</v>
      </c>
      <c r="E10" s="4" t="s">
        <v>15</v>
      </c>
      <c r="F10" s="4" t="s">
        <v>100</v>
      </c>
      <c r="G10" s="4" t="s">
        <v>38</v>
      </c>
      <c r="H10" s="4">
        <v>1008.63</v>
      </c>
      <c r="I10" s="4" t="s">
        <v>18</v>
      </c>
      <c r="J10" s="4">
        <v>1008.63</v>
      </c>
      <c r="K10" s="4" t="s">
        <v>18</v>
      </c>
      <c r="L10" s="4" t="s">
        <v>19</v>
      </c>
      <c r="M10" s="4" t="s">
        <v>102</v>
      </c>
    </row>
    <row r="11" spans="1:13" ht="140.25">
      <c r="A11" s="4">
        <v>10</v>
      </c>
      <c r="B11" s="4" t="s">
        <v>103</v>
      </c>
      <c r="C11" s="4" t="s">
        <v>104</v>
      </c>
      <c r="D11" s="4" t="s">
        <v>105</v>
      </c>
      <c r="E11" s="4" t="s">
        <v>15</v>
      </c>
      <c r="F11" s="4" t="s">
        <v>106</v>
      </c>
      <c r="G11" s="4" t="s">
        <v>57</v>
      </c>
      <c r="H11" s="4">
        <v>1050</v>
      </c>
      <c r="I11" s="4" t="s">
        <v>18</v>
      </c>
      <c r="J11" s="4">
        <v>550</v>
      </c>
      <c r="K11" s="4" t="s">
        <v>18</v>
      </c>
      <c r="L11" s="4" t="s">
        <v>19</v>
      </c>
      <c r="M11" s="4" t="s">
        <v>107</v>
      </c>
    </row>
    <row r="12" spans="1:13" ht="140.25">
      <c r="A12" s="4">
        <v>11</v>
      </c>
      <c r="B12" s="4" t="s">
        <v>108</v>
      </c>
      <c r="C12" s="4" t="s">
        <v>109</v>
      </c>
      <c r="D12" s="4" t="s">
        <v>110</v>
      </c>
      <c r="E12" s="4" t="s">
        <v>15</v>
      </c>
      <c r="F12" s="4" t="s">
        <v>111</v>
      </c>
      <c r="G12" s="4" t="s">
        <v>28</v>
      </c>
      <c r="H12" s="4">
        <v>1100</v>
      </c>
      <c r="I12" s="4" t="s">
        <v>18</v>
      </c>
      <c r="J12" s="4">
        <v>1100</v>
      </c>
      <c r="K12" s="4" t="s">
        <v>18</v>
      </c>
      <c r="L12" s="4" t="s">
        <v>19</v>
      </c>
      <c r="M12" s="4" t="s">
        <v>112</v>
      </c>
    </row>
    <row r="13" spans="1:13" ht="129" customHeight="1">
      <c r="A13" s="4">
        <v>12</v>
      </c>
      <c r="B13" s="4" t="s">
        <v>113</v>
      </c>
      <c r="C13" s="4" t="s">
        <v>114</v>
      </c>
      <c r="D13" s="4" t="s">
        <v>115</v>
      </c>
      <c r="E13" s="4" t="s">
        <v>15</v>
      </c>
      <c r="F13" s="4" t="s">
        <v>45</v>
      </c>
      <c r="G13" s="4" t="s">
        <v>39</v>
      </c>
      <c r="H13" s="4">
        <v>1148.33</v>
      </c>
      <c r="I13" s="4" t="s">
        <v>18</v>
      </c>
      <c r="J13" s="4">
        <v>1148.33</v>
      </c>
      <c r="K13" s="4" t="s">
        <v>18</v>
      </c>
      <c r="L13" s="4" t="s">
        <v>19</v>
      </c>
      <c r="M13" s="4" t="s">
        <v>116</v>
      </c>
    </row>
    <row r="14" spans="1:13" ht="168.75" customHeight="1">
      <c r="A14" s="4">
        <v>15</v>
      </c>
      <c r="B14" s="4" t="s">
        <v>117</v>
      </c>
      <c r="C14" s="4" t="s">
        <v>118</v>
      </c>
      <c r="D14" s="4" t="s">
        <v>119</v>
      </c>
      <c r="E14" s="4" t="s">
        <v>23</v>
      </c>
      <c r="F14" s="4" t="s">
        <v>120</v>
      </c>
      <c r="G14" s="4" t="s">
        <v>121</v>
      </c>
      <c r="H14" s="4">
        <v>1370</v>
      </c>
      <c r="I14" s="4" t="s">
        <v>18</v>
      </c>
      <c r="J14" s="4">
        <v>1370</v>
      </c>
      <c r="K14" s="4" t="s">
        <v>18</v>
      </c>
      <c r="L14" s="4" t="s">
        <v>19</v>
      </c>
      <c r="M14" s="4" t="s">
        <v>122</v>
      </c>
    </row>
    <row r="15" spans="1:13" ht="140.25">
      <c r="A15" s="4">
        <v>16</v>
      </c>
      <c r="B15" s="4" t="s">
        <v>123</v>
      </c>
      <c r="C15" s="4" t="s">
        <v>124</v>
      </c>
      <c r="D15" s="4" t="s">
        <v>125</v>
      </c>
      <c r="E15" s="4" t="s">
        <v>15</v>
      </c>
      <c r="F15" s="4" t="s">
        <v>126</v>
      </c>
      <c r="G15" s="4" t="s">
        <v>26</v>
      </c>
      <c r="H15" s="4">
        <v>916.3</v>
      </c>
      <c r="I15" s="4" t="s">
        <v>18</v>
      </c>
      <c r="J15" s="4">
        <v>916.3</v>
      </c>
      <c r="K15" s="4" t="s">
        <v>18</v>
      </c>
      <c r="L15" s="4" t="s">
        <v>19</v>
      </c>
      <c r="M15" s="4" t="s">
        <v>127</v>
      </c>
    </row>
    <row r="16" spans="1:13" ht="129" customHeight="1">
      <c r="A16" s="4">
        <v>17</v>
      </c>
      <c r="B16" s="4" t="s">
        <v>128</v>
      </c>
      <c r="C16" s="4" t="s">
        <v>129</v>
      </c>
      <c r="D16" s="4" t="s">
        <v>130</v>
      </c>
      <c r="E16" s="4" t="s">
        <v>15</v>
      </c>
      <c r="F16" s="4" t="s">
        <v>131</v>
      </c>
      <c r="G16" s="4" t="s">
        <v>38</v>
      </c>
      <c r="H16" s="4">
        <v>1851.36</v>
      </c>
      <c r="I16" s="4" t="s">
        <v>18</v>
      </c>
      <c r="J16" s="4">
        <v>1783.5</v>
      </c>
      <c r="K16" s="4" t="s">
        <v>18</v>
      </c>
      <c r="L16" s="4" t="s">
        <v>19</v>
      </c>
      <c r="M16" s="4" t="s">
        <v>132</v>
      </c>
    </row>
    <row r="17" spans="1:13" ht="129.75" customHeight="1">
      <c r="A17" s="4">
        <v>18</v>
      </c>
      <c r="B17" s="4" t="s">
        <v>133</v>
      </c>
      <c r="C17" s="4" t="s">
        <v>134</v>
      </c>
      <c r="D17" s="4" t="s">
        <v>13</v>
      </c>
      <c r="E17" s="4" t="s">
        <v>31</v>
      </c>
      <c r="F17" s="4" t="s">
        <v>135</v>
      </c>
      <c r="G17" s="4" t="s">
        <v>24</v>
      </c>
      <c r="H17" s="4">
        <v>2310</v>
      </c>
      <c r="I17" s="4" t="s">
        <v>18</v>
      </c>
      <c r="J17" s="4">
        <v>2310</v>
      </c>
      <c r="K17" s="4" t="s">
        <v>18</v>
      </c>
      <c r="L17" s="4" t="s">
        <v>19</v>
      </c>
      <c r="M17" s="4" t="s">
        <v>136</v>
      </c>
    </row>
    <row r="18" spans="1:13" ht="140.25">
      <c r="A18" s="4">
        <v>19</v>
      </c>
      <c r="B18" s="4" t="s">
        <v>58</v>
      </c>
      <c r="C18" s="4" t="s">
        <v>59</v>
      </c>
      <c r="D18" s="4" t="s">
        <v>60</v>
      </c>
      <c r="E18" s="4" t="s">
        <v>31</v>
      </c>
      <c r="F18" s="4" t="s">
        <v>137</v>
      </c>
      <c r="G18" s="4" t="s">
        <v>24</v>
      </c>
      <c r="H18" s="4">
        <v>598</v>
      </c>
      <c r="I18" s="4" t="s">
        <v>18</v>
      </c>
      <c r="J18" s="4">
        <v>598</v>
      </c>
      <c r="K18" s="4" t="s">
        <v>18</v>
      </c>
      <c r="L18" s="4" t="s">
        <v>19</v>
      </c>
      <c r="M18" s="4" t="s">
        <v>138</v>
      </c>
    </row>
    <row r="19" spans="1:13" ht="130.5" customHeight="1">
      <c r="A19" s="4">
        <v>20</v>
      </c>
      <c r="B19" s="4" t="s">
        <v>139</v>
      </c>
      <c r="C19" s="4" t="s">
        <v>140</v>
      </c>
      <c r="D19" s="4" t="s">
        <v>141</v>
      </c>
      <c r="E19" s="4" t="s">
        <v>15</v>
      </c>
      <c r="F19" s="4" t="s">
        <v>135</v>
      </c>
      <c r="G19" s="4" t="s">
        <v>24</v>
      </c>
      <c r="H19" s="4">
        <v>2310</v>
      </c>
      <c r="I19" s="4" t="s">
        <v>18</v>
      </c>
      <c r="J19" s="4">
        <v>2310</v>
      </c>
      <c r="K19" s="4" t="s">
        <v>18</v>
      </c>
      <c r="L19" s="4" t="s">
        <v>19</v>
      </c>
      <c r="M19" s="4" t="s">
        <v>142</v>
      </c>
    </row>
    <row r="20" spans="1:13" ht="130.5" customHeight="1">
      <c r="A20" s="4">
        <v>21</v>
      </c>
      <c r="B20" s="4" t="s">
        <v>143</v>
      </c>
      <c r="C20" s="4" t="s">
        <v>144</v>
      </c>
      <c r="D20" s="4" t="s">
        <v>145</v>
      </c>
      <c r="E20" s="4" t="s">
        <v>15</v>
      </c>
      <c r="F20" s="4" t="s">
        <v>146</v>
      </c>
      <c r="G20" s="4" t="s">
        <v>21</v>
      </c>
      <c r="H20" s="4">
        <v>8500</v>
      </c>
      <c r="I20" s="4" t="s">
        <v>18</v>
      </c>
      <c r="J20" s="4">
        <v>8500</v>
      </c>
      <c r="K20" s="4" t="s">
        <v>18</v>
      </c>
      <c r="L20" s="4" t="s">
        <v>19</v>
      </c>
      <c r="M20" s="4" t="s">
        <v>147</v>
      </c>
    </row>
    <row r="21" spans="1:13" ht="140.25">
      <c r="A21" s="4">
        <v>22</v>
      </c>
      <c r="B21" s="4" t="s">
        <v>148</v>
      </c>
      <c r="C21" s="4" t="s">
        <v>149</v>
      </c>
      <c r="D21" s="4" t="s">
        <v>150</v>
      </c>
      <c r="E21" s="4" t="s">
        <v>15</v>
      </c>
      <c r="F21" s="4" t="s">
        <v>151</v>
      </c>
      <c r="G21" s="4" t="s">
        <v>61</v>
      </c>
      <c r="H21" s="4">
        <v>24780</v>
      </c>
      <c r="I21" s="4" t="s">
        <v>18</v>
      </c>
      <c r="J21" s="4">
        <v>15000</v>
      </c>
      <c r="K21" s="4" t="s">
        <v>18</v>
      </c>
      <c r="L21" s="4" t="s">
        <v>19</v>
      </c>
      <c r="M21" s="4" t="s">
        <v>152</v>
      </c>
    </row>
    <row r="22" spans="1:13" ht="129" customHeight="1">
      <c r="A22" s="4">
        <v>23</v>
      </c>
      <c r="B22" s="4" t="s">
        <v>153</v>
      </c>
      <c r="C22" s="4" t="s">
        <v>154</v>
      </c>
      <c r="D22" s="4" t="s">
        <v>155</v>
      </c>
      <c r="E22" s="4" t="s">
        <v>31</v>
      </c>
      <c r="F22" s="4" t="s">
        <v>156</v>
      </c>
      <c r="G22" s="4" t="s">
        <v>157</v>
      </c>
      <c r="H22" s="4">
        <v>950.4</v>
      </c>
      <c r="I22" s="4" t="s">
        <v>18</v>
      </c>
      <c r="J22" s="4">
        <v>950.4</v>
      </c>
      <c r="K22" s="4" t="s">
        <v>18</v>
      </c>
      <c r="L22" s="4" t="s">
        <v>19</v>
      </c>
      <c r="M22" s="4" t="s">
        <v>158</v>
      </c>
    </row>
    <row r="23" spans="1:13" ht="130.5" customHeight="1">
      <c r="A23" s="4">
        <v>24</v>
      </c>
      <c r="B23" s="4" t="s">
        <v>41</v>
      </c>
      <c r="C23" s="4" t="s">
        <v>42</v>
      </c>
      <c r="D23" s="4" t="s">
        <v>43</v>
      </c>
      <c r="E23" s="4" t="s">
        <v>15</v>
      </c>
      <c r="F23" s="4" t="s">
        <v>44</v>
      </c>
      <c r="G23" s="4" t="s">
        <v>21</v>
      </c>
      <c r="H23" s="4">
        <v>550</v>
      </c>
      <c r="I23" s="4" t="s">
        <v>18</v>
      </c>
      <c r="J23" s="4">
        <v>550</v>
      </c>
      <c r="K23" s="4" t="s">
        <v>18</v>
      </c>
      <c r="L23" s="4" t="s">
        <v>19</v>
      </c>
      <c r="M23" s="4" t="s">
        <v>159</v>
      </c>
    </row>
    <row r="24" spans="1:13" ht="242.25">
      <c r="A24" s="4">
        <v>25</v>
      </c>
      <c r="B24" s="4" t="s">
        <v>160</v>
      </c>
      <c r="C24" s="4" t="s">
        <v>161</v>
      </c>
      <c r="D24" s="4" t="s">
        <v>162</v>
      </c>
      <c r="E24" s="4" t="s">
        <v>25</v>
      </c>
      <c r="F24" s="4" t="s">
        <v>163</v>
      </c>
      <c r="G24" s="4" t="s">
        <v>26</v>
      </c>
      <c r="H24" s="4">
        <v>3120</v>
      </c>
      <c r="I24" s="4" t="s">
        <v>18</v>
      </c>
      <c r="J24" s="4">
        <v>3120</v>
      </c>
      <c r="K24" s="4" t="s">
        <v>18</v>
      </c>
      <c r="L24" s="4" t="s">
        <v>27</v>
      </c>
      <c r="M24" s="4" t="s">
        <v>164</v>
      </c>
    </row>
    <row r="25" spans="1:13" ht="81.75" customHeight="1">
      <c r="A25" s="4">
        <v>26</v>
      </c>
      <c r="B25" s="4" t="s">
        <v>165</v>
      </c>
      <c r="C25" s="4" t="s">
        <v>166</v>
      </c>
      <c r="D25" s="4" t="s">
        <v>13</v>
      </c>
      <c r="E25" s="4" t="s">
        <v>25</v>
      </c>
      <c r="F25" s="4" t="s">
        <v>167</v>
      </c>
      <c r="G25" s="4" t="s">
        <v>168</v>
      </c>
      <c r="H25" s="4">
        <v>1350</v>
      </c>
      <c r="I25" s="4" t="s">
        <v>18</v>
      </c>
      <c r="J25" s="4">
        <v>1350</v>
      </c>
      <c r="K25" s="4" t="s">
        <v>18</v>
      </c>
      <c r="L25" s="4" t="s">
        <v>27</v>
      </c>
      <c r="M25" s="4" t="s">
        <v>169</v>
      </c>
    </row>
    <row r="26" spans="1:13" ht="255">
      <c r="A26" s="4">
        <v>27</v>
      </c>
      <c r="B26" s="4" t="s">
        <v>170</v>
      </c>
      <c r="C26" s="4" t="s">
        <v>171</v>
      </c>
      <c r="D26" s="4" t="s">
        <v>172</v>
      </c>
      <c r="E26" s="4" t="s">
        <v>25</v>
      </c>
      <c r="F26" s="4" t="s">
        <v>173</v>
      </c>
      <c r="G26" s="4" t="s">
        <v>30</v>
      </c>
      <c r="H26" s="4">
        <v>1331</v>
      </c>
      <c r="I26" s="4" t="s">
        <v>18</v>
      </c>
      <c r="J26" s="4">
        <v>1331</v>
      </c>
      <c r="K26" s="4" t="s">
        <v>18</v>
      </c>
      <c r="L26" s="4" t="s">
        <v>27</v>
      </c>
      <c r="M26" s="4" t="s">
        <v>174</v>
      </c>
    </row>
    <row r="27" spans="1:13" ht="140.25">
      <c r="A27" s="4">
        <v>28</v>
      </c>
      <c r="B27" s="4" t="s">
        <v>175</v>
      </c>
      <c r="C27" s="4" t="s">
        <v>176</v>
      </c>
      <c r="D27" s="4" t="s">
        <v>177</v>
      </c>
      <c r="E27" s="4" t="s">
        <v>15</v>
      </c>
      <c r="F27" s="4" t="s">
        <v>178</v>
      </c>
      <c r="G27" s="4" t="s">
        <v>21</v>
      </c>
      <c r="H27" s="4">
        <v>2800</v>
      </c>
      <c r="I27" s="4" t="s">
        <v>18</v>
      </c>
      <c r="J27" s="4">
        <v>2800</v>
      </c>
      <c r="K27" s="4" t="s">
        <v>18</v>
      </c>
      <c r="L27" s="4" t="s">
        <v>19</v>
      </c>
      <c r="M27" s="4" t="s">
        <v>179</v>
      </c>
    </row>
    <row r="28" spans="1:13" ht="130.5" customHeight="1">
      <c r="A28" s="4">
        <v>29</v>
      </c>
      <c r="B28" s="4" t="s">
        <v>180</v>
      </c>
      <c r="C28" s="4" t="s">
        <v>181</v>
      </c>
      <c r="D28" s="4" t="s">
        <v>182</v>
      </c>
      <c r="E28" s="4" t="s">
        <v>15</v>
      </c>
      <c r="F28" s="4" t="s">
        <v>183</v>
      </c>
      <c r="G28" s="4" t="s">
        <v>184</v>
      </c>
      <c r="H28" s="4">
        <v>1674.14</v>
      </c>
      <c r="I28" s="4" t="s">
        <v>18</v>
      </c>
      <c r="J28" s="4">
        <v>1674.14</v>
      </c>
      <c r="K28" s="4" t="s">
        <v>18</v>
      </c>
      <c r="L28" s="4" t="s">
        <v>19</v>
      </c>
      <c r="M28" s="4" t="s">
        <v>185</v>
      </c>
    </row>
    <row r="29" spans="1:13" ht="128.25" customHeight="1">
      <c r="A29" s="4">
        <v>30</v>
      </c>
      <c r="B29" s="4" t="s">
        <v>186</v>
      </c>
      <c r="C29" s="4" t="s">
        <v>187</v>
      </c>
      <c r="D29" s="4" t="s">
        <v>188</v>
      </c>
      <c r="E29" s="4" t="s">
        <v>15</v>
      </c>
      <c r="F29" s="4" t="s">
        <v>189</v>
      </c>
      <c r="G29" s="4" t="s">
        <v>190</v>
      </c>
      <c r="H29" s="4">
        <v>1200</v>
      </c>
      <c r="I29" s="4" t="s">
        <v>18</v>
      </c>
      <c r="J29" s="4">
        <v>1200</v>
      </c>
      <c r="K29" s="4" t="s">
        <v>18</v>
      </c>
      <c r="L29" s="4" t="s">
        <v>19</v>
      </c>
      <c r="M29" s="4" t="s">
        <v>191</v>
      </c>
    </row>
    <row r="30" spans="1:13" ht="156" customHeight="1">
      <c r="A30" s="4">
        <v>31</v>
      </c>
      <c r="B30" s="4" t="s">
        <v>192</v>
      </c>
      <c r="C30" s="4" t="s">
        <v>193</v>
      </c>
      <c r="D30" s="4" t="s">
        <v>194</v>
      </c>
      <c r="E30" s="4" t="s">
        <v>15</v>
      </c>
      <c r="F30" s="4" t="s">
        <v>195</v>
      </c>
      <c r="G30" s="4" t="s">
        <v>196</v>
      </c>
      <c r="H30" s="4">
        <v>1600</v>
      </c>
      <c r="I30" s="4" t="s">
        <v>18</v>
      </c>
      <c r="J30" s="4">
        <v>1500</v>
      </c>
      <c r="K30" s="4" t="s">
        <v>18</v>
      </c>
      <c r="L30" s="4" t="s">
        <v>51</v>
      </c>
      <c r="M30" s="4" t="s">
        <v>197</v>
      </c>
    </row>
    <row r="31" spans="1:13" ht="154.5" customHeight="1">
      <c r="A31" s="4">
        <v>32</v>
      </c>
      <c r="B31" s="4" t="s">
        <v>198</v>
      </c>
      <c r="C31" s="4" t="s">
        <v>199</v>
      </c>
      <c r="D31" s="4" t="s">
        <v>200</v>
      </c>
      <c r="E31" s="4" t="s">
        <v>15</v>
      </c>
      <c r="F31" s="4" t="s">
        <v>201</v>
      </c>
      <c r="G31" s="4" t="s">
        <v>202</v>
      </c>
      <c r="H31" s="4">
        <v>1790</v>
      </c>
      <c r="I31" s="4" t="s">
        <v>18</v>
      </c>
      <c r="J31" s="4">
        <v>1790</v>
      </c>
      <c r="K31" s="4" t="s">
        <v>18</v>
      </c>
      <c r="L31" s="4" t="s">
        <v>51</v>
      </c>
      <c r="M31" s="4" t="s">
        <v>203</v>
      </c>
    </row>
    <row r="32" spans="1:13" ht="132" customHeight="1">
      <c r="A32" s="4">
        <v>33</v>
      </c>
      <c r="B32" s="4" t="s">
        <v>204</v>
      </c>
      <c r="C32" s="4" t="s">
        <v>205</v>
      </c>
      <c r="D32" s="4" t="s">
        <v>206</v>
      </c>
      <c r="E32" s="4" t="s">
        <v>15</v>
      </c>
      <c r="F32" s="4" t="s">
        <v>77</v>
      </c>
      <c r="G32" s="4" t="s">
        <v>168</v>
      </c>
      <c r="H32" s="4">
        <v>850</v>
      </c>
      <c r="I32" s="4" t="s">
        <v>18</v>
      </c>
      <c r="J32" s="4">
        <v>850</v>
      </c>
      <c r="K32" s="4" t="s">
        <v>18</v>
      </c>
      <c r="L32" s="4" t="s">
        <v>19</v>
      </c>
      <c r="M32" s="4" t="s">
        <v>207</v>
      </c>
    </row>
    <row r="33" spans="1:13" ht="140.25">
      <c r="A33" s="4">
        <v>34</v>
      </c>
      <c r="B33" s="4" t="s">
        <v>204</v>
      </c>
      <c r="C33" s="4" t="s">
        <v>205</v>
      </c>
      <c r="D33" s="4" t="s">
        <v>206</v>
      </c>
      <c r="E33" s="4" t="s">
        <v>15</v>
      </c>
      <c r="F33" s="4" t="s">
        <v>77</v>
      </c>
      <c r="G33" s="4" t="s">
        <v>46</v>
      </c>
      <c r="H33" s="4">
        <v>91.6</v>
      </c>
      <c r="I33" s="4" t="s">
        <v>18</v>
      </c>
      <c r="J33" s="4">
        <v>91.6</v>
      </c>
      <c r="K33" s="4" t="s">
        <v>18</v>
      </c>
      <c r="L33" s="4" t="s">
        <v>19</v>
      </c>
      <c r="M33" s="4" t="s">
        <v>208</v>
      </c>
    </row>
    <row r="34" spans="1:13" ht="131.25" customHeight="1">
      <c r="A34" s="4">
        <v>35</v>
      </c>
      <c r="B34" s="4" t="s">
        <v>204</v>
      </c>
      <c r="C34" s="4" t="s">
        <v>205</v>
      </c>
      <c r="D34" s="4" t="s">
        <v>206</v>
      </c>
      <c r="E34" s="4" t="s">
        <v>15</v>
      </c>
      <c r="F34" s="4" t="s">
        <v>77</v>
      </c>
      <c r="G34" s="4" t="s">
        <v>46</v>
      </c>
      <c r="H34" s="4">
        <v>2115</v>
      </c>
      <c r="I34" s="4" t="s">
        <v>18</v>
      </c>
      <c r="J34" s="4">
        <v>2115</v>
      </c>
      <c r="K34" s="4" t="s">
        <v>18</v>
      </c>
      <c r="L34" s="4" t="s">
        <v>19</v>
      </c>
      <c r="M34" s="4" t="s">
        <v>209</v>
      </c>
    </row>
    <row r="35" spans="1:13" ht="80.25" customHeight="1">
      <c r="A35" s="4">
        <v>36</v>
      </c>
      <c r="B35" s="4" t="s">
        <v>210</v>
      </c>
      <c r="C35" s="4" t="s">
        <v>211</v>
      </c>
      <c r="D35" s="4" t="s">
        <v>212</v>
      </c>
      <c r="E35" s="4" t="s">
        <v>25</v>
      </c>
      <c r="F35" s="4" t="s">
        <v>213</v>
      </c>
      <c r="G35" s="4" t="s">
        <v>214</v>
      </c>
      <c r="H35" s="4">
        <v>405</v>
      </c>
      <c r="I35" s="4" t="s">
        <v>18</v>
      </c>
      <c r="J35" s="4">
        <v>405</v>
      </c>
      <c r="K35" s="4" t="s">
        <v>18</v>
      </c>
      <c r="L35" s="4" t="s">
        <v>27</v>
      </c>
      <c r="M35" s="4" t="s">
        <v>215</v>
      </c>
    </row>
    <row r="36" spans="1:13" ht="204">
      <c r="A36" s="4">
        <v>37</v>
      </c>
      <c r="B36" s="4" t="s">
        <v>216</v>
      </c>
      <c r="C36" s="4" t="s">
        <v>217</v>
      </c>
      <c r="D36" s="4" t="s">
        <v>218</v>
      </c>
      <c r="E36" s="4" t="s">
        <v>25</v>
      </c>
      <c r="F36" s="4" t="s">
        <v>219</v>
      </c>
      <c r="G36" s="4" t="s">
        <v>30</v>
      </c>
      <c r="H36" s="4">
        <v>1774.22</v>
      </c>
      <c r="I36" s="4" t="s">
        <v>18</v>
      </c>
      <c r="J36" s="4">
        <v>1774.22</v>
      </c>
      <c r="K36" s="4" t="s">
        <v>18</v>
      </c>
      <c r="L36" s="4" t="s">
        <v>27</v>
      </c>
      <c r="M36" s="4" t="s">
        <v>220</v>
      </c>
    </row>
    <row r="37" spans="1:13" ht="114.75">
      <c r="A37" s="4">
        <v>38</v>
      </c>
      <c r="B37" s="4" t="s">
        <v>221</v>
      </c>
      <c r="C37" s="4" t="s">
        <v>222</v>
      </c>
      <c r="D37" s="4" t="s">
        <v>223</v>
      </c>
      <c r="E37" s="4" t="s">
        <v>25</v>
      </c>
      <c r="F37" s="4" t="s">
        <v>224</v>
      </c>
      <c r="G37" s="4" t="s">
        <v>26</v>
      </c>
      <c r="H37" s="4">
        <v>2450</v>
      </c>
      <c r="I37" s="4" t="s">
        <v>18</v>
      </c>
      <c r="J37" s="4">
        <v>2450</v>
      </c>
      <c r="K37" s="4" t="s">
        <v>18</v>
      </c>
      <c r="L37" s="4" t="s">
        <v>27</v>
      </c>
      <c r="M37" s="4" t="s">
        <v>225</v>
      </c>
    </row>
    <row r="38" spans="1:13" ht="90.75" customHeight="1">
      <c r="A38" s="4">
        <v>39</v>
      </c>
      <c r="B38" s="4" t="s">
        <v>221</v>
      </c>
      <c r="C38" s="4" t="s">
        <v>222</v>
      </c>
      <c r="D38" s="4" t="s">
        <v>223</v>
      </c>
      <c r="E38" s="4" t="s">
        <v>25</v>
      </c>
      <c r="F38" s="4" t="s">
        <v>226</v>
      </c>
      <c r="G38" s="4" t="s">
        <v>26</v>
      </c>
      <c r="H38" s="4">
        <v>1330</v>
      </c>
      <c r="I38" s="4" t="s">
        <v>18</v>
      </c>
      <c r="J38" s="4">
        <v>1330</v>
      </c>
      <c r="K38" s="4" t="s">
        <v>18</v>
      </c>
      <c r="L38" s="4" t="s">
        <v>27</v>
      </c>
      <c r="M38" s="4" t="s">
        <v>227</v>
      </c>
    </row>
    <row r="39" spans="1:13" ht="129" customHeight="1">
      <c r="A39" s="4">
        <v>40</v>
      </c>
      <c r="B39" s="4" t="s">
        <v>32</v>
      </c>
      <c r="C39" s="4" t="s">
        <v>33</v>
      </c>
      <c r="D39" s="4" t="s">
        <v>34</v>
      </c>
      <c r="E39" s="4" t="s">
        <v>15</v>
      </c>
      <c r="F39" s="4" t="s">
        <v>35</v>
      </c>
      <c r="G39" s="4" t="s">
        <v>36</v>
      </c>
      <c r="H39" s="4">
        <v>285</v>
      </c>
      <c r="I39" s="4" t="s">
        <v>18</v>
      </c>
      <c r="J39" s="4">
        <v>285</v>
      </c>
      <c r="K39" s="4" t="s">
        <v>18</v>
      </c>
      <c r="L39" s="4" t="s">
        <v>19</v>
      </c>
      <c r="M39" s="4" t="s">
        <v>228</v>
      </c>
    </row>
    <row r="40" spans="1:13" ht="131.25" customHeight="1">
      <c r="A40" s="4">
        <v>41</v>
      </c>
      <c r="B40" s="4" t="s">
        <v>32</v>
      </c>
      <c r="C40" s="4" t="s">
        <v>33</v>
      </c>
      <c r="D40" s="4" t="s">
        <v>34</v>
      </c>
      <c r="E40" s="4" t="s">
        <v>15</v>
      </c>
      <c r="F40" s="4" t="s">
        <v>37</v>
      </c>
      <c r="G40" s="4" t="s">
        <v>38</v>
      </c>
      <c r="H40" s="4">
        <v>296.82</v>
      </c>
      <c r="I40" s="4" t="s">
        <v>18</v>
      </c>
      <c r="J40" s="4">
        <v>296.82</v>
      </c>
      <c r="K40" s="4" t="s">
        <v>18</v>
      </c>
      <c r="L40" s="4" t="s">
        <v>19</v>
      </c>
      <c r="M40" s="4" t="s">
        <v>229</v>
      </c>
    </row>
    <row r="41" spans="1:13" ht="129.75" customHeight="1">
      <c r="A41" s="4">
        <v>42</v>
      </c>
      <c r="B41" s="4" t="s">
        <v>230</v>
      </c>
      <c r="C41" s="4" t="s">
        <v>231</v>
      </c>
      <c r="D41" s="4" t="s">
        <v>232</v>
      </c>
      <c r="E41" s="4" t="s">
        <v>31</v>
      </c>
      <c r="F41" s="4" t="s">
        <v>49</v>
      </c>
      <c r="G41" s="4" t="s">
        <v>40</v>
      </c>
      <c r="H41" s="4">
        <v>550</v>
      </c>
      <c r="I41" s="4" t="s">
        <v>18</v>
      </c>
      <c r="J41" s="4">
        <v>550</v>
      </c>
      <c r="K41" s="4" t="s">
        <v>18</v>
      </c>
      <c r="L41" s="4" t="s">
        <v>19</v>
      </c>
      <c r="M41" s="4" t="s">
        <v>233</v>
      </c>
    </row>
    <row r="42" spans="1:13" ht="140.25">
      <c r="A42" s="4">
        <v>43</v>
      </c>
      <c r="B42" s="4" t="s">
        <v>234</v>
      </c>
      <c r="C42" s="4" t="s">
        <v>235</v>
      </c>
      <c r="D42" s="4" t="s">
        <v>236</v>
      </c>
      <c r="E42" s="4" t="s">
        <v>15</v>
      </c>
      <c r="F42" s="4" t="s">
        <v>237</v>
      </c>
      <c r="G42" s="4" t="s">
        <v>48</v>
      </c>
      <c r="H42" s="4">
        <v>14100</v>
      </c>
      <c r="I42" s="4" t="s">
        <v>18</v>
      </c>
      <c r="J42" s="4">
        <v>14100</v>
      </c>
      <c r="K42" s="4" t="s">
        <v>18</v>
      </c>
      <c r="L42" s="4" t="s">
        <v>19</v>
      </c>
      <c r="M42" s="4" t="s">
        <v>238</v>
      </c>
    </row>
    <row r="43" spans="1:13" ht="130.5" customHeight="1">
      <c r="A43" s="4">
        <v>44</v>
      </c>
      <c r="B43" s="4" t="s">
        <v>239</v>
      </c>
      <c r="C43" s="4" t="s">
        <v>240</v>
      </c>
      <c r="D43" s="4" t="s">
        <v>241</v>
      </c>
      <c r="E43" s="4" t="s">
        <v>15</v>
      </c>
      <c r="F43" s="4" t="s">
        <v>242</v>
      </c>
      <c r="G43" s="4" t="s">
        <v>21</v>
      </c>
      <c r="H43" s="4">
        <v>1600</v>
      </c>
      <c r="I43" s="4" t="s">
        <v>18</v>
      </c>
      <c r="J43" s="4">
        <v>1600</v>
      </c>
      <c r="K43" s="4" t="s">
        <v>18</v>
      </c>
      <c r="L43" s="4" t="s">
        <v>19</v>
      </c>
      <c r="M43" s="4" t="s">
        <v>243</v>
      </c>
    </row>
    <row r="44" spans="1:13" ht="79.5" customHeight="1">
      <c r="A44" s="4">
        <v>45</v>
      </c>
      <c r="B44" s="4" t="s">
        <v>52</v>
      </c>
      <c r="C44" s="4" t="s">
        <v>53</v>
      </c>
      <c r="D44" s="4" t="s">
        <v>54</v>
      </c>
      <c r="E44" s="4" t="s">
        <v>25</v>
      </c>
      <c r="F44" s="4" t="s">
        <v>55</v>
      </c>
      <c r="G44" s="4" t="s">
        <v>56</v>
      </c>
      <c r="H44" s="4">
        <v>832.27</v>
      </c>
      <c r="I44" s="4" t="s">
        <v>18</v>
      </c>
      <c r="J44" s="4">
        <v>832.27</v>
      </c>
      <c r="K44" s="4" t="s">
        <v>18</v>
      </c>
      <c r="L44" s="4" t="s">
        <v>27</v>
      </c>
      <c r="M44" s="4" t="s">
        <v>244</v>
      </c>
    </row>
    <row r="45" spans="1:13" ht="129.75" customHeight="1">
      <c r="A45" s="4">
        <v>46</v>
      </c>
      <c r="B45" s="4" t="s">
        <v>245</v>
      </c>
      <c r="C45" s="4" t="s">
        <v>246</v>
      </c>
      <c r="D45" s="4" t="s">
        <v>247</v>
      </c>
      <c r="E45" s="4" t="s">
        <v>15</v>
      </c>
      <c r="F45" s="4" t="s">
        <v>248</v>
      </c>
      <c r="G45" s="4" t="s">
        <v>28</v>
      </c>
      <c r="H45" s="4">
        <v>2600</v>
      </c>
      <c r="I45" s="4" t="s">
        <v>18</v>
      </c>
      <c r="J45" s="4">
        <v>2600</v>
      </c>
      <c r="K45" s="4" t="s">
        <v>18</v>
      </c>
      <c r="L45" s="4" t="s">
        <v>19</v>
      </c>
      <c r="M45" s="4" t="s">
        <v>249</v>
      </c>
    </row>
    <row r="46" spans="1:13" ht="140.25"/>
    <row r="47" spans="1:13" ht="140.25"/>
    <row r="48" spans="1:13" ht="153"/>
    <row r="50" ht="144.75" customHeight="1"/>
    <row r="59" ht="169.5" customHeight="1"/>
    <row r="60" ht="140.25"/>
    <row r="61" ht="191.25"/>
    <row r="62" ht="140.25"/>
    <row r="63" ht="140.25"/>
    <row r="64" ht="140.25"/>
    <row r="65" ht="140.25"/>
    <row r="68" ht="165.75"/>
    <row r="69" ht="140.25"/>
    <row r="70" ht="293.25"/>
    <row r="71" ht="140.25"/>
    <row r="72" ht="140.25"/>
    <row r="73" ht="285" customHeight="1"/>
    <row r="75" ht="140.25"/>
  </sheetData>
  <autoFilter ref="A1:M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2" workbookViewId="0">
      <selection activeCell="G3" sqref="G3"/>
    </sheetView>
  </sheetViews>
  <sheetFormatPr defaultRowHeight="15.75"/>
  <cols>
    <col min="1" max="1" width="5.25" customWidth="1"/>
    <col min="5" max="5" width="12.25" customWidth="1"/>
    <col min="6" max="6" width="15" customWidth="1"/>
    <col min="7" max="7" width="10.625" customWidth="1"/>
    <col min="12" max="12" width="16.625" customWidth="1"/>
    <col min="13" max="13" width="11.5" customWidth="1"/>
  </cols>
  <sheetData>
    <row r="1" spans="1:13" ht="38.25">
      <c r="A1" s="2" t="s">
        <v>0</v>
      </c>
      <c r="B1" s="2" t="s">
        <v>1</v>
      </c>
      <c r="C1" s="2" t="s">
        <v>2</v>
      </c>
      <c r="D1" s="2" t="s">
        <v>50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191.25">
      <c r="A2" s="3">
        <v>1</v>
      </c>
      <c r="B2" s="4" t="s">
        <v>62</v>
      </c>
      <c r="C2" s="4" t="s">
        <v>63</v>
      </c>
      <c r="D2" s="4" t="s">
        <v>64</v>
      </c>
      <c r="E2" s="4" t="s">
        <v>15</v>
      </c>
      <c r="F2" s="4" t="s">
        <v>65</v>
      </c>
      <c r="G2" s="4" t="s">
        <v>21</v>
      </c>
      <c r="H2" s="4">
        <v>1592</v>
      </c>
      <c r="I2" s="4" t="s">
        <v>18</v>
      </c>
      <c r="J2" s="4">
        <v>0</v>
      </c>
      <c r="K2" s="4" t="s">
        <v>18</v>
      </c>
      <c r="L2" s="4" t="s">
        <v>19</v>
      </c>
      <c r="M2" s="4" t="s">
        <v>66</v>
      </c>
    </row>
    <row r="3" spans="1:13" ht="153">
      <c r="A3" s="3">
        <v>2</v>
      </c>
      <c r="B3" s="4" t="s">
        <v>62</v>
      </c>
      <c r="C3" s="4" t="s">
        <v>63</v>
      </c>
      <c r="D3" s="4" t="s">
        <v>64</v>
      </c>
      <c r="E3" s="4" t="s">
        <v>15</v>
      </c>
      <c r="F3" s="4" t="s">
        <v>67</v>
      </c>
      <c r="G3" s="4" t="s">
        <v>22</v>
      </c>
      <c r="H3" s="4">
        <v>745.79</v>
      </c>
      <c r="I3" s="4" t="s">
        <v>18</v>
      </c>
      <c r="J3" s="4">
        <v>0</v>
      </c>
      <c r="K3" s="4" t="s">
        <v>18</v>
      </c>
      <c r="L3" s="4" t="s">
        <v>19</v>
      </c>
      <c r="M3" s="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G2" sqref="G2"/>
    </sheetView>
  </sheetViews>
  <sheetFormatPr defaultRowHeight="15.75"/>
  <sheetData>
    <row r="1" spans="1:13" ht="38.25">
      <c r="A1" s="2" t="s">
        <v>0</v>
      </c>
      <c r="B1" s="2" t="s">
        <v>1</v>
      </c>
      <c r="C1" s="2" t="s">
        <v>2</v>
      </c>
      <c r="D1" s="2" t="s">
        <v>50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318.75">
      <c r="A2" s="1">
        <v>1</v>
      </c>
      <c r="B2" s="1" t="s">
        <v>11</v>
      </c>
      <c r="C2" s="1" t="s">
        <v>12</v>
      </c>
      <c r="D2" s="1" t="s">
        <v>14</v>
      </c>
      <c r="E2" s="1" t="s">
        <v>15</v>
      </c>
      <c r="F2" s="1" t="s">
        <v>16</v>
      </c>
      <c r="G2" s="1" t="s">
        <v>17</v>
      </c>
      <c r="H2" s="1">
        <v>10000</v>
      </c>
      <c r="I2" s="1" t="s">
        <v>18</v>
      </c>
      <c r="J2" s="1">
        <v>0</v>
      </c>
      <c r="K2" s="1" t="s">
        <v>18</v>
      </c>
      <c r="L2" s="1" t="s">
        <v>19</v>
      </c>
      <c r="M2" s="1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P6"/>
  <sheetViews>
    <sheetView workbookViewId="0">
      <selection activeCell="I16" sqref="I16"/>
    </sheetView>
  </sheetViews>
  <sheetFormatPr defaultRowHeight="15.75"/>
  <sheetData>
    <row r="4" spans="9:16">
      <c r="I4">
        <v>260</v>
      </c>
      <c r="J4">
        <v>4</v>
      </c>
      <c r="K4">
        <f>I4*J4</f>
        <v>1040</v>
      </c>
      <c r="N4">
        <v>30558</v>
      </c>
      <c r="P4">
        <v>1330</v>
      </c>
    </row>
    <row r="5" spans="9:16">
      <c r="N5">
        <v>1200</v>
      </c>
      <c r="P5">
        <v>320</v>
      </c>
    </row>
    <row r="6" spans="9:16">
      <c r="I6">
        <v>641</v>
      </c>
      <c r="J6">
        <v>2</v>
      </c>
      <c r="K6">
        <f>I6/J6</f>
        <v>320.5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დადებითი</vt:lpstr>
      <vt:lpstr>უარი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2019-12-06T12:17:33Z</dcterms:created>
  <dcterms:modified xsi:type="dcterms:W3CDTF">2019-12-26T07:47:27Z</dcterms:modified>
</cp:coreProperties>
</file>